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45" activeTab="0"/>
  </bookViews>
  <sheets>
    <sheet name="Астраханская область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<sst xmlns="http://schemas.openxmlformats.org/spreadsheetml/2006/main" count="33" uniqueCount="21">
  <si>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</si>
  <si>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</si>
  <si>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</si>
  <si>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</si>
  <si>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</si>
  <si>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</si>
  <si>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</si>
  <si>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</si>
  <si>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</si>
  <si>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</si>
  <si>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Астраханская область</t>
  </si>
  <si>
    <t xml:space="preserve">Сумма разрешенного объема (по форме 2.5-гвр), тыс. куб. м/год 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</si>
  <si>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</si>
  <si>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Нижне-Волжского БВУ</t>
  </si>
  <si>
    <t>07.04.00.001 – Водные объекты между юго-западной границей бассейна р.Волги, юго- восточной границей бассейна Дона северной границей бассейнов рр. Восточного Маныча и Кумы</t>
  </si>
  <si>
    <t>11.01.00.024 - р.Волга от в/п Светный Яр до в/п Верхнее Лебяжье</t>
  </si>
  <si>
    <t>11.01.00.025 - р.Волга (Дельта) от в/п Верхне Лебяжье до устья</t>
  </si>
  <si>
    <t>11.01.00.027 - Реки бессточных областей левобережья р.Волги без бассейна оз. Эльтон</t>
  </si>
  <si>
    <t>11.01.00.028 - Реки бессточных областей правобережья р.Волги</t>
  </si>
  <si>
    <t>Нераспределенный объем, тыс. куб. м/год</t>
  </si>
  <si>
    <t>по состоянию на 24.04.2024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</si>
</sst>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  <numFmt numFmtId="181" formatCode="0.000"/>
    <numFmt numFmtId="182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4" fillId="37" borderId="0" xfId="0" applyFont="1" applyFill="1" applyAlignment="1">
      <alignment/>
    </xf>
    <xf numFmtId="0" fontId="45" fillId="37" borderId="10" xfId="0" applyFont="1" applyFill="1" applyBorder="1" applyAlignment="1">
      <alignment horizontal="center" vertical="center" wrapText="1"/>
    </xf>
    <xf numFmtId="4" fontId="44" fillId="37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44" fillId="37" borderId="0" xfId="0" applyNumberFormat="1" applyFont="1" applyFill="1" applyBorder="1" applyAlignment="1">
      <alignment vertical="center" wrapText="1"/>
    </xf>
    <xf numFmtId="2" fontId="44" fillId="37" borderId="0" xfId="0" applyNumberFormat="1" applyFont="1" applyFill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2" fontId="44" fillId="37" borderId="10" xfId="0" applyNumberFormat="1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2" fontId="44" fillId="37" borderId="10" xfId="0" applyNumberFormat="1" applyFont="1" applyFill="1" applyBorder="1" applyAlignment="1">
      <alignment horizontal="center" vertical="center" wrapText="1"/>
    </xf>
    <xf numFmtId="4" fontId="44" fillId="37" borderId="10" xfId="0" applyNumberFormat="1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5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2" sqref="P12"/>
    </sheetView>
  </sheetViews>
  <sheetFormatPr defaultColWidth="9.140625" defaultRowHeight="15"/>
  <cols>
    <col min="1" max="1" width="22.8515625" style="1" customWidth="1"/>
    <col min="2" max="2" width="22.42187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6.140625" style="14" customWidth="1"/>
    <col min="8" max="8" width="18.7109375" style="14" customWidth="1"/>
    <col min="9" max="9" width="15.7109375" style="14" customWidth="1"/>
    <col min="10" max="10" width="13.28125" style="14" customWidth="1"/>
    <col min="11" max="11" width="12.00390625" style="14" hidden="1" customWidth="1"/>
    <col min="12" max="12" width="11.8515625" style="14" hidden="1" customWidth="1"/>
    <col min="13" max="13" width="11.7109375" style="14" hidden="1" customWidth="1"/>
    <col min="14" max="14" width="14.7109375" style="14" hidden="1" customWidth="1"/>
    <col min="15" max="16384" width="9.140625" style="1" customWidth="1"/>
  </cols>
  <sheetData>
    <row r="1" spans="1:2" ht="15.75">
      <c r="A1" s="2" t="s">
        <v>12</v>
      </c>
      <c r="B1" s="2"/>
    </row>
    <row r="2" ht="15.75">
      <c r="A2" s="2" t="s">
        <v>13</v>
      </c>
    </row>
    <row r="3" spans="1:2" ht="15.75">
      <c r="A3" s="26" t="s">
        <v>20</v>
      </c>
      <c r="B3" s="13"/>
    </row>
    <row r="4" spans="3:6" ht="15.75">
      <c r="C4" s="3"/>
      <c r="D4" s="3"/>
      <c r="E4" s="3"/>
      <c r="F4" s="3"/>
    </row>
    <row r="5" spans="1:14" s="4" customFormat="1" ht="37.5" customHeight="1">
      <c r="A5" s="29" t="s">
        <v>1</v>
      </c>
      <c r="B5" s="29" t="s">
        <v>0</v>
      </c>
      <c r="C5" s="29" t="s">
        <v>8</v>
      </c>
      <c r="D5" s="29"/>
      <c r="E5" s="29"/>
      <c r="F5" s="29" t="s">
        <v>9</v>
      </c>
      <c r="G5" s="30" t="s">
        <v>19</v>
      </c>
      <c r="H5" s="30"/>
      <c r="I5" s="30"/>
      <c r="J5" s="30"/>
      <c r="K5" s="27" t="s">
        <v>11</v>
      </c>
      <c r="L5" s="27"/>
      <c r="M5" s="27"/>
      <c r="N5" s="27"/>
    </row>
    <row r="6" spans="1:14" s="4" customFormat="1" ht="18.75" customHeight="1">
      <c r="A6" s="29"/>
      <c r="B6" s="29"/>
      <c r="C6" s="29" t="s">
        <v>7</v>
      </c>
      <c r="D6" s="31"/>
      <c r="E6" s="31"/>
      <c r="F6" s="29"/>
      <c r="G6" s="27" t="s">
        <v>7</v>
      </c>
      <c r="H6" s="28"/>
      <c r="I6" s="28"/>
      <c r="J6" s="15"/>
      <c r="K6" s="27" t="s">
        <v>7</v>
      </c>
      <c r="L6" s="28"/>
      <c r="M6" s="28"/>
      <c r="N6" s="15"/>
    </row>
    <row r="7" spans="1:14" s="4" customFormat="1" ht="15.75">
      <c r="A7" s="29"/>
      <c r="B7" s="29"/>
      <c r="C7" s="29" t="s">
        <v>2</v>
      </c>
      <c r="D7" s="29" t="s">
        <v>3</v>
      </c>
      <c r="E7" s="29"/>
      <c r="F7" s="29"/>
      <c r="G7" s="27" t="s">
        <v>2</v>
      </c>
      <c r="H7" s="27" t="s">
        <v>3</v>
      </c>
      <c r="I7" s="27"/>
      <c r="J7" s="27" t="s">
        <v>6</v>
      </c>
      <c r="K7" s="27" t="s">
        <v>2</v>
      </c>
      <c r="L7" s="27" t="s">
        <v>3</v>
      </c>
      <c r="M7" s="27"/>
      <c r="N7" s="27" t="s">
        <v>6</v>
      </c>
    </row>
    <row r="8" spans="1:14" s="4" customFormat="1" ht="48" customHeight="1">
      <c r="A8" s="29"/>
      <c r="B8" s="29"/>
      <c r="C8" s="29"/>
      <c r="D8" s="6" t="s">
        <v>4</v>
      </c>
      <c r="E8" s="6" t="s">
        <v>5</v>
      </c>
      <c r="F8" s="29"/>
      <c r="G8" s="27"/>
      <c r="H8" s="15" t="s">
        <v>4</v>
      </c>
      <c r="I8" s="15" t="s">
        <v>5</v>
      </c>
      <c r="J8" s="27"/>
      <c r="K8" s="27"/>
      <c r="L8" s="15" t="s">
        <v>4</v>
      </c>
      <c r="M8" s="15" t="s">
        <v>5</v>
      </c>
      <c r="N8" s="27"/>
    </row>
    <row r="9" spans="1:14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</row>
    <row r="10" spans="1:14" ht="173.25">
      <c r="A10" s="12" t="s">
        <v>10</v>
      </c>
      <c r="B10" s="17" t="s">
        <v>14</v>
      </c>
      <c r="C10" s="20">
        <v>0</v>
      </c>
      <c r="D10" s="20">
        <v>0</v>
      </c>
      <c r="E10" s="20">
        <v>0</v>
      </c>
      <c r="F10" s="20">
        <v>0</v>
      </c>
      <c r="G10" s="23">
        <v>0</v>
      </c>
      <c r="H10" s="23">
        <v>0</v>
      </c>
      <c r="I10" s="23">
        <v>0</v>
      </c>
      <c r="J10" s="23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63">
      <c r="A11" s="32" t="s">
        <v>10</v>
      </c>
      <c r="B11" s="11" t="s">
        <v>15</v>
      </c>
      <c r="C11" s="20">
        <v>1657903.65</v>
      </c>
      <c r="D11" s="20">
        <v>1657903.65</v>
      </c>
      <c r="E11" s="20">
        <v>0</v>
      </c>
      <c r="F11" s="20">
        <v>273998.81</v>
      </c>
      <c r="G11" s="20">
        <v>570120.15</v>
      </c>
      <c r="H11" s="20">
        <v>570120.15</v>
      </c>
      <c r="I11" s="23">
        <v>0</v>
      </c>
      <c r="J11" s="24">
        <v>257771.24</v>
      </c>
      <c r="K11" s="21">
        <f>L11</f>
        <v>492524.6</v>
      </c>
      <c r="L11" s="21">
        <v>492524.6</v>
      </c>
      <c r="M11" s="21">
        <v>0</v>
      </c>
      <c r="N11" s="25">
        <v>16227.57</v>
      </c>
    </row>
    <row r="12" spans="1:14" ht="69.75" customHeight="1">
      <c r="A12" s="33"/>
      <c r="B12" s="11" t="s">
        <v>16</v>
      </c>
      <c r="C12" s="20">
        <v>1898231.63</v>
      </c>
      <c r="D12" s="20">
        <v>1898231.63</v>
      </c>
      <c r="E12" s="20">
        <v>0</v>
      </c>
      <c r="F12" s="20">
        <v>1154772.24</v>
      </c>
      <c r="G12" s="24">
        <v>710226.39</v>
      </c>
      <c r="H12" s="24">
        <v>710226.39</v>
      </c>
      <c r="I12" s="23">
        <v>0</v>
      </c>
      <c r="J12" s="24">
        <v>724855.84</v>
      </c>
      <c r="K12" s="21">
        <f>L12</f>
        <v>976803.12</v>
      </c>
      <c r="L12" s="22">
        <v>976803.12</v>
      </c>
      <c r="M12" s="21">
        <v>0</v>
      </c>
      <c r="N12" s="21">
        <v>352763.43</v>
      </c>
    </row>
    <row r="13" spans="1:14" ht="78.75">
      <c r="A13" s="33"/>
      <c r="B13" s="11" t="s">
        <v>17</v>
      </c>
      <c r="C13" s="20">
        <v>10000</v>
      </c>
      <c r="D13" s="20">
        <v>10000</v>
      </c>
      <c r="E13" s="20">
        <v>0</v>
      </c>
      <c r="F13" s="20">
        <v>10000</v>
      </c>
      <c r="G13" s="20">
        <f>H13+I13</f>
        <v>9739.91</v>
      </c>
      <c r="H13" s="24">
        <f>D13-L13</f>
        <v>9739.91</v>
      </c>
      <c r="I13" s="23">
        <v>0</v>
      </c>
      <c r="J13" s="20">
        <v>10000</v>
      </c>
      <c r="K13" s="21">
        <f>L13</f>
        <v>260.09</v>
      </c>
      <c r="L13" s="22">
        <v>260.09</v>
      </c>
      <c r="M13" s="21">
        <v>0</v>
      </c>
      <c r="N13" s="21">
        <v>0</v>
      </c>
    </row>
    <row r="14" spans="1:14" ht="63">
      <c r="A14" s="34"/>
      <c r="B14" s="11" t="s">
        <v>18</v>
      </c>
      <c r="C14" s="20">
        <v>5000</v>
      </c>
      <c r="D14" s="20">
        <v>5000</v>
      </c>
      <c r="E14" s="20">
        <v>0</v>
      </c>
      <c r="F14" s="20">
        <v>5000</v>
      </c>
      <c r="G14" s="20">
        <v>5000</v>
      </c>
      <c r="H14" s="23">
        <v>0</v>
      </c>
      <c r="I14" s="23">
        <v>0</v>
      </c>
      <c r="J14" s="20">
        <v>5000</v>
      </c>
      <c r="K14" s="21">
        <f>L14</f>
        <v>0</v>
      </c>
      <c r="L14" s="21">
        <v>0</v>
      </c>
      <c r="M14" s="21">
        <v>0</v>
      </c>
      <c r="N14" s="21">
        <v>0</v>
      </c>
    </row>
    <row r="15" spans="1:11" ht="15.75">
      <c r="A15" s="10"/>
      <c r="B15" s="7"/>
      <c r="C15" s="8"/>
      <c r="D15" s="8"/>
      <c r="E15" s="9"/>
      <c r="F15" s="8"/>
      <c r="G15" s="16"/>
      <c r="H15" s="16"/>
      <c r="I15" s="18"/>
      <c r="J15" s="18"/>
      <c r="K15" s="19"/>
    </row>
    <row r="16" spans="1:10" ht="15.75">
      <c r="A16" s="10"/>
      <c r="B16" s="7"/>
      <c r="C16" s="8"/>
      <c r="D16" s="8"/>
      <c r="E16" s="9"/>
      <c r="F16" s="8"/>
      <c r="G16" s="16"/>
      <c r="H16" s="16"/>
      <c r="I16" s="16"/>
      <c r="J16" s="16"/>
    </row>
    <row r="17" spans="1:10" ht="15.75">
      <c r="A17" s="10"/>
      <c r="B17" s="7"/>
      <c r="C17" s="8"/>
      <c r="D17" s="8"/>
      <c r="E17" s="9"/>
      <c r="F17" s="8"/>
      <c r="G17" s="16"/>
      <c r="H17" s="16"/>
      <c r="I17" s="16"/>
      <c r="J17" s="16"/>
    </row>
  </sheetData>
  <sheetProtection/>
  <mergeCells count="18">
    <mergeCell ref="C6:E6"/>
    <mergeCell ref="A5:A8"/>
    <mergeCell ref="B5:B8"/>
    <mergeCell ref="A11:A14"/>
    <mergeCell ref="J7:J8"/>
    <mergeCell ref="G7:G8"/>
    <mergeCell ref="H7:I7"/>
    <mergeCell ref="C7:C8"/>
    <mergeCell ref="K5:N5"/>
    <mergeCell ref="K6:M6"/>
    <mergeCell ref="K7:K8"/>
    <mergeCell ref="L7:M7"/>
    <mergeCell ref="N7:N8"/>
    <mergeCell ref="D7:E7"/>
    <mergeCell ref="C5:E5"/>
    <mergeCell ref="F5:F8"/>
    <mergeCell ref="G5:J5"/>
    <mergeCell ref="G6:I6"/>
  </mergeCells>
  <conditionalFormatting sqref="A5:J5 A7:J9 A6:C6 J6 F6:G6 A10 B15:J17 A11:B13 B14 E10:J10 E11:F14 H13:I14 I11:J12">
    <cfRule type="cellIs" priority="18" dxfId="0" operator="lessThan" stopIfTrue="1">
      <formula>0</formula>
    </cfRule>
  </conditionalFormatting>
  <conditionalFormatting sqref="B10">
    <cfRule type="cellIs" priority="17" dxfId="0" operator="lessThan" stopIfTrue="1">
      <formula>0</formula>
    </cfRule>
  </conditionalFormatting>
  <conditionalFormatting sqref="K5:N5 K7:N8 N6 K6">
    <cfRule type="cellIs" priority="15" dxfId="0" operator="lessThan" stopIfTrue="1">
      <formula>0</formula>
    </cfRule>
  </conditionalFormatting>
  <conditionalFormatting sqref="K9:N9">
    <cfRule type="cellIs" priority="14" dxfId="0" operator="lessThan" stopIfTrue="1">
      <formula>0</formula>
    </cfRule>
  </conditionalFormatting>
  <conditionalFormatting sqref="N11">
    <cfRule type="cellIs" priority="13" dxfId="0" operator="lessThan" stopIfTrue="1">
      <formula>0</formula>
    </cfRule>
  </conditionalFormatting>
  <conditionalFormatting sqref="C10:D14">
    <cfRule type="cellIs" priority="12" dxfId="0" operator="lessThan" stopIfTrue="1">
      <formula>0</formula>
    </cfRule>
  </conditionalFormatting>
  <conditionalFormatting sqref="G11">
    <cfRule type="cellIs" priority="11" dxfId="0" operator="lessThan" stopIfTrue="1">
      <formula>0</formula>
    </cfRule>
  </conditionalFormatting>
  <conditionalFormatting sqref="G13">
    <cfRule type="cellIs" priority="10" dxfId="0" operator="lessThan" stopIfTrue="1">
      <formula>0</formula>
    </cfRule>
  </conditionalFormatting>
  <conditionalFormatting sqref="G14">
    <cfRule type="cellIs" priority="9" dxfId="0" operator="lessThan" stopIfTrue="1">
      <formula>0</formula>
    </cfRule>
  </conditionalFormatting>
  <conditionalFormatting sqref="J13:J14">
    <cfRule type="cellIs" priority="8" dxfId="0" operator="lessThan" stopIfTrue="1">
      <formula>0</formula>
    </cfRule>
  </conditionalFormatting>
  <conditionalFormatting sqref="G12">
    <cfRule type="cellIs" priority="7" dxfId="0" operator="lessThan" stopIfTrue="1">
      <formula>0</formula>
    </cfRule>
  </conditionalFormatting>
  <conditionalFormatting sqref="H11">
    <cfRule type="cellIs" priority="2" dxfId="0" operator="lessThan" stopIfTrue="1">
      <formula>0</formula>
    </cfRule>
  </conditionalFormatting>
  <conditionalFormatting sqref="H1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2024-04-26T08:48:54Z</cp:lastPrinted>
  <dcterms:created xsi:type="dcterms:W3CDTF">2015-07-29T19:49:13Z</dcterms:created>
  <dcterms:modified xsi:type="dcterms:W3CDTF">2024-04-26T08:55:44Z</dcterms:modified>
  <cp:category/>
  <cp:version/>
  <cp:contentType/>
  <cp:contentStatus/>
</cp:coreProperties>
</file>