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75" activeTab="0"/>
  </bookViews>
  <sheets>
    <sheet name="Астрахан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<sst xmlns="http://schemas.openxmlformats.org/spreadsheetml/2006/main" count="33" uniqueCount="21">
  <si>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</si>
  <si>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</si>
  <si>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</si>
  <si>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</si>
  <si>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</si>
  <si>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</si>
  <si>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</si>
  <si>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</si>
  <si>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</si>
  <si>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</si>
  <si>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</si>
  <si>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Нераспределенный объем определелятся как разность квоты и суммы разрешенных объемов (по форме 2.5-гвр).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</si>
  <si>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</si>
  <si>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В случае если разность отрицательная, нераспределенный объем принимается равным нулю.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</si>
  <si>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</si>
  <si>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11.01.00.024 Волга от в/п Светный Яр до в/п Верхнее Лебяжье</t>
  </si>
  <si>
    <t>11.01.00.025 Волга (дельта) от в/п Верхне Лебяжье до устья</t>
  </si>
  <si>
    <t>Астраханская область</t>
  </si>
  <si>
    <t>07.04.00.001 – Водные объекты между юго-западной границей бассейна Волги, юго- восточной границей бассейна Дона северной границей бассейнов Восточного Маныча и Кумы</t>
  </si>
  <si>
    <t xml:space="preserve">Сумма разрешенного объема (по форме 2.5-гвр), тыс. куб. м/год </t>
  </si>
  <si>
    <t xml:space="preserve">по состоянию на 06.12.2022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</si>
</sst>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3.28125" style="1" customWidth="1"/>
    <col min="8" max="8" width="18.7109375" style="1" customWidth="1"/>
    <col min="9" max="9" width="15.7109375" style="1" customWidth="1"/>
    <col min="10" max="10" width="13.28125" style="1" customWidth="1"/>
    <col min="11" max="11" width="9.140625" style="1" hidden="1" customWidth="1"/>
    <col min="12" max="12" width="16.57421875" style="1" hidden="1" customWidth="1"/>
    <col min="13" max="13" width="11.7109375" style="1" hidden="1" customWidth="1"/>
    <col min="14" max="14" width="12.00390625" style="1" hidden="1" customWidth="1"/>
    <col min="15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14</v>
      </c>
    </row>
    <row r="3" ht="15.75">
      <c r="A3" s="2" t="s">
        <v>20</v>
      </c>
    </row>
    <row r="4" spans="3:6" ht="15.75">
      <c r="C4" s="3"/>
      <c r="D4" s="3"/>
      <c r="E4" s="3"/>
      <c r="F4" s="3"/>
    </row>
    <row r="5" spans="1:14" s="4" customFormat="1" ht="37.5" customHeight="1">
      <c r="A5" s="24" t="s">
        <v>1</v>
      </c>
      <c r="B5" s="24" t="s">
        <v>0</v>
      </c>
      <c r="C5" s="24" t="s">
        <v>8</v>
      </c>
      <c r="D5" s="24"/>
      <c r="E5" s="24"/>
      <c r="F5" s="24" t="s">
        <v>9</v>
      </c>
      <c r="G5" s="24" t="s">
        <v>10</v>
      </c>
      <c r="H5" s="24"/>
      <c r="I5" s="24"/>
      <c r="J5" s="24"/>
      <c r="K5" s="24" t="s">
        <v>19</v>
      </c>
      <c r="L5" s="24"/>
      <c r="M5" s="24"/>
      <c r="N5" s="24"/>
    </row>
    <row r="6" spans="1:14" s="4" customFormat="1" ht="18.75" customHeight="1">
      <c r="A6" s="24"/>
      <c r="B6" s="24"/>
      <c r="C6" s="24" t="s">
        <v>7</v>
      </c>
      <c r="D6" s="25"/>
      <c r="E6" s="25"/>
      <c r="F6" s="24"/>
      <c r="G6" s="24" t="s">
        <v>7</v>
      </c>
      <c r="H6" s="25"/>
      <c r="I6" s="25"/>
      <c r="J6" s="6"/>
      <c r="K6" s="24" t="s">
        <v>7</v>
      </c>
      <c r="L6" s="25"/>
      <c r="M6" s="25"/>
      <c r="N6" s="13"/>
    </row>
    <row r="7" spans="1:14" s="4" customFormat="1" ht="15.75">
      <c r="A7" s="24"/>
      <c r="B7" s="24"/>
      <c r="C7" s="24" t="s">
        <v>2</v>
      </c>
      <c r="D7" s="24" t="s">
        <v>3</v>
      </c>
      <c r="E7" s="24"/>
      <c r="F7" s="24"/>
      <c r="G7" s="24" t="s">
        <v>2</v>
      </c>
      <c r="H7" s="24" t="s">
        <v>3</v>
      </c>
      <c r="I7" s="24"/>
      <c r="J7" s="24" t="s">
        <v>6</v>
      </c>
      <c r="K7" s="24" t="s">
        <v>2</v>
      </c>
      <c r="L7" s="24" t="s">
        <v>3</v>
      </c>
      <c r="M7" s="24"/>
      <c r="N7" s="24" t="s">
        <v>6</v>
      </c>
    </row>
    <row r="8" spans="1:14" s="4" customFormat="1" ht="48" customHeight="1">
      <c r="A8" s="24"/>
      <c r="B8" s="24"/>
      <c r="C8" s="24"/>
      <c r="D8" s="6" t="s">
        <v>4</v>
      </c>
      <c r="E8" s="6" t="s">
        <v>5</v>
      </c>
      <c r="F8" s="24"/>
      <c r="G8" s="24"/>
      <c r="H8" s="6" t="s">
        <v>4</v>
      </c>
      <c r="I8" s="6" t="s">
        <v>5</v>
      </c>
      <c r="J8" s="24"/>
      <c r="K8" s="24"/>
      <c r="L8" s="13" t="s">
        <v>4</v>
      </c>
      <c r="M8" s="13" t="s">
        <v>5</v>
      </c>
      <c r="N8" s="24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173.25">
      <c r="A10" s="14" t="s">
        <v>17</v>
      </c>
      <c r="B10" s="15" t="s">
        <v>18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6"/>
      <c r="L10" s="16"/>
      <c r="M10" s="16"/>
      <c r="N10" s="16"/>
    </row>
    <row r="11" spans="1:14" ht="63">
      <c r="A11" s="26" t="s">
        <v>17</v>
      </c>
      <c r="B11" s="12" t="s">
        <v>15</v>
      </c>
      <c r="C11" s="19">
        <v>736911.1</v>
      </c>
      <c r="D11" s="19">
        <v>736911.1</v>
      </c>
      <c r="E11" s="20">
        <v>0</v>
      </c>
      <c r="F11" s="19">
        <v>13448.16</v>
      </c>
      <c r="G11" s="21">
        <f>H11</f>
        <v>204258.04999999993</v>
      </c>
      <c r="H11" s="21">
        <f>D11-L11</f>
        <v>204258.04999999993</v>
      </c>
      <c r="I11" s="23">
        <v>0</v>
      </c>
      <c r="J11" s="22">
        <v>0</v>
      </c>
      <c r="K11" s="16"/>
      <c r="L11" s="18">
        <v>532653.05</v>
      </c>
      <c r="M11" s="16"/>
      <c r="N11" s="5">
        <v>15714.812</v>
      </c>
    </row>
    <row r="12" spans="1:14" ht="63">
      <c r="A12" s="27"/>
      <c r="B12" s="12" t="s">
        <v>16</v>
      </c>
      <c r="C12" s="19">
        <v>1087757.3</v>
      </c>
      <c r="D12" s="19">
        <v>1087757.3</v>
      </c>
      <c r="E12" s="20">
        <v>0</v>
      </c>
      <c r="F12" s="19">
        <v>575344.59</v>
      </c>
      <c r="G12" s="21">
        <f>H12</f>
        <v>49059.511400000076</v>
      </c>
      <c r="H12" s="21">
        <f>D12-L12</f>
        <v>49059.511400000076</v>
      </c>
      <c r="I12" s="23">
        <v>0</v>
      </c>
      <c r="J12" s="21">
        <f>F12-N12</f>
        <v>195971.12149999995</v>
      </c>
      <c r="K12" s="16"/>
      <c r="L12" s="17">
        <v>1038697.7886</v>
      </c>
      <c r="M12" s="16"/>
      <c r="N12" s="17">
        <v>379373.4685</v>
      </c>
    </row>
    <row r="13" spans="1:10" ht="15.75">
      <c r="A13" s="10"/>
      <c r="B13" s="7"/>
      <c r="C13" s="8"/>
      <c r="D13" s="8"/>
      <c r="E13" s="9"/>
      <c r="F13" s="8"/>
      <c r="G13" s="11"/>
      <c r="H13" s="11"/>
      <c r="I13" s="11"/>
      <c r="J13" s="11"/>
    </row>
    <row r="14" spans="1:10" ht="15.75">
      <c r="A14" s="10"/>
      <c r="B14" s="7"/>
      <c r="C14" s="8"/>
      <c r="D14" s="8"/>
      <c r="E14" s="9"/>
      <c r="F14" s="8"/>
      <c r="G14" s="11"/>
      <c r="H14" s="11"/>
      <c r="I14" s="11"/>
      <c r="J14" s="11"/>
    </row>
    <row r="15" spans="1:10" ht="15.75">
      <c r="A15" s="10"/>
      <c r="B15" s="7"/>
      <c r="C15" s="8"/>
      <c r="D15" s="8"/>
      <c r="E15" s="9"/>
      <c r="F15" s="8"/>
      <c r="G15" s="11"/>
      <c r="H15" s="11"/>
      <c r="I15" s="11"/>
      <c r="J15" s="11"/>
    </row>
    <row r="17" ht="15.75">
      <c r="A17" s="1" t="s">
        <v>11</v>
      </c>
    </row>
    <row r="18" ht="15.75">
      <c r="A18" s="1" t="s">
        <v>13</v>
      </c>
    </row>
  </sheetData>
  <sheetProtection/>
  <mergeCells count="18">
    <mergeCell ref="K5:N5"/>
    <mergeCell ref="K6:M6"/>
    <mergeCell ref="K7:K8"/>
    <mergeCell ref="L7:M7"/>
    <mergeCell ref="N7:N8"/>
    <mergeCell ref="D7:E7"/>
    <mergeCell ref="C5:E5"/>
    <mergeCell ref="F5:F8"/>
    <mergeCell ref="G5:J5"/>
    <mergeCell ref="G6:I6"/>
    <mergeCell ref="C6:E6"/>
    <mergeCell ref="A5:A8"/>
    <mergeCell ref="B5:B8"/>
    <mergeCell ref="A11:A12"/>
    <mergeCell ref="J7:J8"/>
    <mergeCell ref="G7:G8"/>
    <mergeCell ref="H7:I7"/>
    <mergeCell ref="C7:C8"/>
  </mergeCells>
  <conditionalFormatting sqref="A5:J5 A7:J9 A6:C6 J6 F6:G6 B12:J15 A10 A11:I11 N11 C10:J10">
    <cfRule type="cellIs" priority="5" dxfId="0" operator="lessThan" stopIfTrue="1">
      <formula>0</formula>
    </cfRule>
  </conditionalFormatting>
  <conditionalFormatting sqref="B10">
    <cfRule type="cellIs" priority="4" dxfId="0" operator="lessThan" stopIfTrue="1">
      <formula>0</formula>
    </cfRule>
  </conditionalFormatting>
  <conditionalFormatting sqref="K5:N5 K7:N8 N6 K6">
    <cfRule type="cellIs" priority="2" dxfId="0" operator="lessThan" stopIfTrue="1">
      <formula>0</formula>
    </cfRule>
  </conditionalFormatting>
  <conditionalFormatting sqref="K9:N9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2022-09-01T06:08:35Z</cp:lastPrinted>
  <dcterms:created xsi:type="dcterms:W3CDTF">2015-07-29T19:49:13Z</dcterms:created>
  <dcterms:modified xsi:type="dcterms:W3CDTF">2022-12-06T12:09:02Z</dcterms:modified>
  <cp:category/>
  <cp:version/>
  <cp:contentType/>
  <cp:contentStatus/>
</cp:coreProperties>
</file>